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G196" s="1"/>
  <c r="F13"/>
  <c r="F24" s="1"/>
  <c r="L196" l="1"/>
  <c r="H196"/>
  <c r="F196"/>
  <c r="I196"/>
</calcChain>
</file>

<file path=xl/sharedStrings.xml><?xml version="1.0" encoding="utf-8"?>
<sst xmlns="http://schemas.openxmlformats.org/spreadsheetml/2006/main" count="282" uniqueCount="83">
  <si>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</si>
  <si>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</si>
  <si>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</si>
  <si>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</si>
  <si>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</si>
  <si>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</si>
  <si>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</si>
  <si>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</si>
  <si>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</si>
  <si>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</si>
  <si>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</si>
  <si>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</si>
  <si>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</si>
  <si>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</si>
  <si>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</si>
  <si>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</si>
  <si>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</si>
  <si>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</si>
  <si>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</si>
  <si>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</si>
  <si>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</si>
  <si>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</si>
  <si>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</si>
  <si>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</si>
  <si>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</si>
  <si>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</si>
  <si>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</si>
  <si>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</si>
  <si>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</si>
  <si>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</si>
  <si>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</si>
  <si>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</si>
  <si>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</si>
  <si>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</si>
  <si>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</si>
  <si>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</si>
  <si>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</si>
  <si>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</si>
  <si>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</si>
  <si>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 томатным соусом</t>
  </si>
  <si>
    <t>243/759</t>
  </si>
  <si>
    <t>Макаронные изделия отварные</t>
  </si>
  <si>
    <t>202/309</t>
  </si>
  <si>
    <t>Кисель + С витамин</t>
  </si>
  <si>
    <t>Хлеб пшеничный</t>
  </si>
  <si>
    <t>ПР</t>
  </si>
  <si>
    <t>Чай с сахаром</t>
  </si>
  <si>
    <t>Какао с молоком</t>
  </si>
  <si>
    <t>Котлеты из мяса с соусом</t>
  </si>
  <si>
    <t>Плов из птицы</t>
  </si>
  <si>
    <t>Чай с лимоном</t>
  </si>
  <si>
    <t>Кофейный напиток с молоком</t>
  </si>
  <si>
    <t>Биточки из мяса с соусом</t>
  </si>
  <si>
    <t>268/АКТ</t>
  </si>
  <si>
    <t>Каша гречневая рассыпчатая</t>
  </si>
  <si>
    <t>302/171</t>
  </si>
  <si>
    <t xml:space="preserve"> </t>
  </si>
  <si>
    <t>Компот из изюма + С витамин</t>
  </si>
  <si>
    <t>Салат Степной</t>
  </si>
  <si>
    <t>Пюре картофельное с м/сливочным</t>
  </si>
  <si>
    <t>Яйцо вареное</t>
  </si>
  <si>
    <t>Салат из свеклы с яблоками</t>
  </si>
  <si>
    <t>Рагу овощное  из птицы</t>
  </si>
  <si>
    <t>Бутерброд с повидлом</t>
  </si>
  <si>
    <t>Кисель+С витамин</t>
  </si>
  <si>
    <t>383(АКТ)</t>
  </si>
  <si>
    <t>Салат из моркови (припущ) и кураги</t>
  </si>
  <si>
    <t>Бутерброд с сыром</t>
  </si>
  <si>
    <t>Фрикадельки из птицы с томатным соусом</t>
  </si>
  <si>
    <t>48АКТ</t>
  </si>
  <si>
    <t>АКТ</t>
  </si>
  <si>
    <t>Печенье</t>
  </si>
  <si>
    <t>пр</t>
  </si>
  <si>
    <t>Фрукт</t>
  </si>
  <si>
    <t>Салат из белокочанной капусты с морковью</t>
  </si>
  <si>
    <t>Каша молочная манная с маслом сливочным</t>
  </si>
  <si>
    <t>383/АКТ</t>
  </si>
  <si>
    <t>Каша вязкая молочная пшенная</t>
  </si>
  <si>
    <t>Рагу овощное из птицы</t>
  </si>
  <si>
    <t>297/309</t>
  </si>
  <si>
    <t>Директор</t>
  </si>
  <si>
    <t>ГБОУ СОШ с.Сиделькино</t>
  </si>
  <si>
    <t>Калмыкова О.Н.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</si>
</sst>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81</v>
      </c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82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100</v>
      </c>
      <c r="G6" s="40">
        <v>6.94</v>
      </c>
      <c r="H6" s="40">
        <v>8.1</v>
      </c>
      <c r="I6" s="40">
        <v>10.73</v>
      </c>
      <c r="J6" s="40">
        <v>88.61</v>
      </c>
      <c r="K6" s="41">
        <v>268</v>
      </c>
      <c r="L6" s="40">
        <v>78.680000000000007</v>
      </c>
    </row>
    <row r="7" spans="1:12" ht="15">
      <c r="A7" s="23"/>
      <c r="B7" s="15"/>
      <c r="C7" s="11"/>
      <c r="D7" s="6"/>
      <c r="E7" s="42" t="s">
        <v>54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55</v>
      </c>
      <c r="L7" s="43"/>
    </row>
    <row r="8" spans="1:12" ht="15">
      <c r="A8" s="23"/>
      <c r="B8" s="15"/>
      <c r="C8" s="11"/>
      <c r="D8" s="7" t="s">
        <v>22</v>
      </c>
      <c r="E8" s="42" t="s">
        <v>50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51"/>
      <c r="J10" s="43"/>
      <c r="K10" s="44"/>
      <c r="L10" s="43"/>
    </row>
    <row r="11" spans="1:12" ht="15">
      <c r="A11" s="23"/>
      <c r="B11" s="15"/>
      <c r="C11" s="11"/>
      <c r="D11" s="6"/>
      <c r="E11" s="42" t="s">
        <v>63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51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543.5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8.84</v>
      </c>
      <c r="H25" s="40">
        <v>12.58</v>
      </c>
      <c r="I25" s="40">
        <v>12.36</v>
      </c>
      <c r="J25" s="40">
        <v>194.04</v>
      </c>
      <c r="K25" s="41" t="s">
        <v>53</v>
      </c>
      <c r="L25" s="40">
        <v>78.680000000000007</v>
      </c>
    </row>
    <row r="26" spans="1:12" ht="15">
      <c r="A26" s="14"/>
      <c r="B26" s="15"/>
      <c r="C26" s="11"/>
      <c r="D26" s="6" t="s">
        <v>21</v>
      </c>
      <c r="E26" s="42" t="s">
        <v>59</v>
      </c>
      <c r="F26" s="43">
        <v>150</v>
      </c>
      <c r="G26" s="43">
        <v>3.06</v>
      </c>
      <c r="H26" s="43">
        <v>4.8</v>
      </c>
      <c r="I26" s="43">
        <v>20.440000000000001</v>
      </c>
      <c r="J26" s="43">
        <v>137.25</v>
      </c>
      <c r="K26" s="44">
        <v>312</v>
      </c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74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>
        <v>45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15.96</v>
      </c>
      <c r="H32" s="19">
        <f t="shared" ref="H32" si="7">SUM(H25:H31)</f>
        <v>19.649999999999999</v>
      </c>
      <c r="I32" s="19">
        <f t="shared" ref="I32" si="8">SUM(I25:I31)</f>
        <v>66.319999999999993</v>
      </c>
      <c r="J32" s="19">
        <f t="shared" ref="J32:L32" si="9">SUM(J25:J31)</f>
        <v>550.03</v>
      </c>
      <c r="K32" s="25"/>
      <c r="L32" s="19">
        <f t="shared" si="9"/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540</v>
      </c>
      <c r="G43" s="32">
        <f t="shared" ref="G43" si="14">G32+G42</f>
        <v>15.96</v>
      </c>
      <c r="H43" s="32">
        <f t="shared" ref="H43" si="15">H32+H42</f>
        <v>19.649999999999999</v>
      </c>
      <c r="I43" s="32">
        <f t="shared" ref="I43" si="16">I32+I42</f>
        <v>66.319999999999993</v>
      </c>
      <c r="J43" s="32">
        <f t="shared" ref="J43:L43" si="17">J32+J42</f>
        <v>550.03</v>
      </c>
      <c r="K43" s="32"/>
      <c r="L43" s="32">
        <f t="shared" si="17"/>
        <v>78.680000000000007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205</v>
      </c>
      <c r="G44" s="40">
        <v>5.75</v>
      </c>
      <c r="H44" s="40">
        <v>6.27</v>
      </c>
      <c r="I44" s="40">
        <v>30.23</v>
      </c>
      <c r="J44" s="40">
        <v>200.55</v>
      </c>
      <c r="K44" s="41">
        <v>181</v>
      </c>
      <c r="L44" s="40">
        <v>78.680000000000007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45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60</v>
      </c>
      <c r="F49" s="43">
        <v>60</v>
      </c>
      <c r="G49" s="43">
        <v>3.88</v>
      </c>
      <c r="H49" s="43">
        <v>6.9</v>
      </c>
      <c r="I49" s="43">
        <v>0.42</v>
      </c>
      <c r="J49" s="43">
        <v>88.28</v>
      </c>
      <c r="K49" s="44">
        <v>209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525.91999999999996</v>
      </c>
      <c r="K51" s="25"/>
      <c r="L51" s="19">
        <f t="shared" si="21"/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505</v>
      </c>
      <c r="G62" s="32">
        <f t="shared" ref="G62" si="26">G51+G61</f>
        <v>16.95</v>
      </c>
      <c r="H62" s="32">
        <f t="shared" ref="H62" si="27">H51+H61</f>
        <v>17.11</v>
      </c>
      <c r="I62" s="32">
        <f t="shared" ref="I62" si="28">I51+I61</f>
        <v>67.75</v>
      </c>
      <c r="J62" s="32">
        <f t="shared" ref="J62:L62" si="29">J51+J61</f>
        <v>525.91999999999996</v>
      </c>
      <c r="K62" s="32"/>
      <c r="L62" s="32">
        <f t="shared" si="29"/>
        <v>78.680000000000007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100</v>
      </c>
      <c r="G63" s="40">
        <v>6.15</v>
      </c>
      <c r="H63" s="40">
        <v>11.23</v>
      </c>
      <c r="I63" s="40">
        <v>3.89</v>
      </c>
      <c r="J63" s="40">
        <v>149.4</v>
      </c>
      <c r="K63" s="41" t="s">
        <v>40</v>
      </c>
      <c r="L63" s="40">
        <v>78.680000000000007</v>
      </c>
    </row>
    <row r="64" spans="1:12" ht="15">
      <c r="A64" s="23"/>
      <c r="B64" s="15"/>
      <c r="C64" s="11"/>
      <c r="D64" s="6" t="s">
        <v>21</v>
      </c>
      <c r="E64" s="42" t="s">
        <v>41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 t="s">
        <v>42</v>
      </c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76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45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61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15.4</v>
      </c>
      <c r="H70" s="19">
        <f t="shared" ref="H70" si="31">SUM(H63:H69)</f>
        <v>19.75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78.680000000000007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15.4</v>
      </c>
      <c r="H81" s="32">
        <f t="shared" ref="H81" si="39">H70+H80</f>
        <v>19.75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78.680000000000007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>
        <v>78.680000000000007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 t="s">
        <v>45</v>
      </c>
      <c r="L85" s="43"/>
    </row>
    <row r="86" spans="1:12" ht="15">
      <c r="A86" s="23"/>
      <c r="B86" s="15"/>
      <c r="C86" s="11"/>
      <c r="D86" s="7" t="s">
        <v>24</v>
      </c>
      <c r="E86" s="42" t="s">
        <v>73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 t="s">
        <v>56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15.8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 t="s">
        <v>56</v>
      </c>
      <c r="G90" s="43" t="s">
        <v>56</v>
      </c>
      <c r="H90" s="43" t="s">
        <v>56</v>
      </c>
      <c r="I90" s="43" t="s">
        <v>56</v>
      </c>
      <c r="J90" s="43" t="s">
        <v>56</v>
      </c>
      <c r="K90" s="44" t="s">
        <v>56</v>
      </c>
      <c r="L90" s="43" t="s">
        <v>56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15.8</v>
      </c>
      <c r="I100" s="32">
        <f t="shared" ref="I100" si="52">I89+I99</f>
        <v>67.67</v>
      </c>
      <c r="J100" s="32">
        <f t="shared" ref="J100:L100" si="53">J89+J99</f>
        <v>509.15</v>
      </c>
      <c r="K100" s="32"/>
      <c r="L100" s="32">
        <f t="shared" si="53"/>
        <v>78.680000000000007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100</v>
      </c>
      <c r="G101" s="40">
        <v>6.94</v>
      </c>
      <c r="H101" s="40">
        <v>8.1</v>
      </c>
      <c r="I101" s="40">
        <v>10.73</v>
      </c>
      <c r="J101" s="40">
        <v>88.61</v>
      </c>
      <c r="K101" s="41">
        <v>268</v>
      </c>
      <c r="L101" s="40">
        <v>78.680000000000007</v>
      </c>
    </row>
    <row r="102" spans="1:12" ht="15">
      <c r="A102" s="23"/>
      <c r="B102" s="15"/>
      <c r="C102" s="11"/>
      <c r="D102" s="6" t="s">
        <v>21</v>
      </c>
      <c r="E102" s="42" t="s">
        <v>41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168.45</v>
      </c>
      <c r="K102" s="44" t="s">
        <v>42</v>
      </c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203.5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45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71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 t="s">
        <v>72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543.5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545.48</v>
      </c>
      <c r="K108" s="25"/>
      <c r="L108" s="19">
        <f t="shared" ref="L108" si="55"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543.5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545.48</v>
      </c>
      <c r="K119" s="32"/>
      <c r="L119" s="32">
        <f t="shared" si="61"/>
        <v>78.680000000000007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40">
        <v>78.680000000000007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65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58</v>
      </c>
      <c r="F125" s="43">
        <v>60</v>
      </c>
      <c r="G125" s="43">
        <v>0.92</v>
      </c>
      <c r="H125" s="43">
        <v>3.71</v>
      </c>
      <c r="I125" s="43">
        <v>5.55</v>
      </c>
      <c r="J125" s="43">
        <v>60</v>
      </c>
      <c r="K125" s="44" t="s">
        <v>70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19.440000000000001</v>
      </c>
      <c r="I127" s="19">
        <f t="shared" si="62"/>
        <v>80.589999999999989</v>
      </c>
      <c r="J127" s="19">
        <f t="shared" si="62"/>
        <v>585.83000000000004</v>
      </c>
      <c r="K127" s="25"/>
      <c r="L127" s="19">
        <f t="shared" ref="L127" si="63">SUM(L120:L126)</f>
        <v>78.680000000000007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19.440000000000001</v>
      </c>
      <c r="I138" s="32">
        <f t="shared" ref="I138" si="68">I127+I137</f>
        <v>80.589999999999989</v>
      </c>
      <c r="J138" s="32">
        <f t="shared" ref="J138:L138" si="69">J127+J137</f>
        <v>585.83000000000004</v>
      </c>
      <c r="K138" s="32"/>
      <c r="L138" s="32">
        <f t="shared" si="69"/>
        <v>78.680000000000007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205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>
        <v>78.680000000000007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4.6500000000000004</v>
      </c>
      <c r="H144" s="43">
        <v>5.18</v>
      </c>
      <c r="I144" s="43">
        <v>9.69</v>
      </c>
      <c r="J144" s="43">
        <v>101.12</v>
      </c>
      <c r="K144" s="44">
        <v>3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587.5</v>
      </c>
      <c r="K157" s="32"/>
      <c r="L157" s="32">
        <f t="shared" si="77"/>
        <v>78.680000000000007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</v>
      </c>
      <c r="G158" s="40">
        <v>13.03</v>
      </c>
      <c r="H158" s="40">
        <v>10.5</v>
      </c>
      <c r="I158" s="40">
        <v>18.27</v>
      </c>
      <c r="J158" s="40">
        <v>223.4</v>
      </c>
      <c r="K158" s="41">
        <v>289</v>
      </c>
      <c r="L158" s="40">
        <v>78.680000000000007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 t="s">
        <v>69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45</v>
      </c>
      <c r="L161" s="43"/>
    </row>
    <row r="162" spans="1:12" ht="15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72.77</v>
      </c>
      <c r="J165" s="19">
        <f t="shared" si="78"/>
        <v>511.09000000000003</v>
      </c>
      <c r="K165" s="25"/>
      <c r="L165" s="19">
        <f t="shared" ref="L165" si="79"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72.77</v>
      </c>
      <c r="J176" s="32">
        <f t="shared" ref="J176:L176" si="85">J165+J175</f>
        <v>511.09000000000003</v>
      </c>
      <c r="K176" s="32"/>
      <c r="L176" s="32">
        <f t="shared" si="85"/>
        <v>78.680000000000007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100</v>
      </c>
      <c r="G177" s="40">
        <v>7.23</v>
      </c>
      <c r="H177" s="40">
        <v>8.24</v>
      </c>
      <c r="I177" s="40">
        <v>7.05</v>
      </c>
      <c r="J177" s="40">
        <v>125.19</v>
      </c>
      <c r="K177" s="41" t="s">
        <v>79</v>
      </c>
      <c r="L177" s="40">
        <v>78.680000000000007</v>
      </c>
    </row>
    <row r="178" spans="1:12" ht="15">
      <c r="A178" s="23"/>
      <c r="B178" s="15"/>
      <c r="C178" s="11"/>
      <c r="D178" s="6" t="s">
        <v>21</v>
      </c>
      <c r="E178" s="42" t="s">
        <v>41</v>
      </c>
      <c r="F178" s="43">
        <v>150</v>
      </c>
      <c r="G178" s="43">
        <v>5.52</v>
      </c>
      <c r="H178" s="43">
        <v>4.5199999999999996</v>
      </c>
      <c r="I178" s="43">
        <v>26.45</v>
      </c>
      <c r="J178" s="43">
        <v>168.45</v>
      </c>
      <c r="K178" s="44" t="s">
        <v>42</v>
      </c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66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78.680000000000007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 t="s">
        <v>56</v>
      </c>
      <c r="G185" s="43" t="s">
        <v>56</v>
      </c>
      <c r="H185" s="43" t="s">
        <v>56</v>
      </c>
      <c r="I185" s="43" t="s">
        <v>56</v>
      </c>
      <c r="J185" s="43" t="s">
        <v>56</v>
      </c>
      <c r="K185" s="44" t="s">
        <v>56</v>
      </c>
      <c r="L185" s="43" t="s">
        <v>56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519.11</v>
      </c>
      <c r="K195" s="32"/>
      <c r="L195" s="32">
        <f t="shared" si="93"/>
        <v>78.680000000000007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529.70000000000005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17.580000000000002</v>
      </c>
      <c r="H196" s="34">
        <f t="shared" si="94"/>
        <v>18.266000000000002</v>
      </c>
      <c r="I196" s="34">
        <f t="shared" si="94"/>
        <v>76.085999999999999</v>
      </c>
      <c r="J196" s="34">
        <f t="shared" si="94"/>
        <v>550.14400000000001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Sidelkino</cp:lastModifiedBy>
  <cp:lastPrinted>2023-10-30T05:49:13Z</cp:lastPrinted>
  <dcterms:created xsi:type="dcterms:W3CDTF">2022-05-16T14:23:56Z</dcterms:created>
  <dcterms:modified xsi:type="dcterms:W3CDTF">2025-01-24T11:47:25Z</dcterms:modified>
</cp:coreProperties>
</file>