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H13"/>
  <c r="H24" s="1"/>
  <c r="G13"/>
  <c r="G24" s="1"/>
  <c r="G196" s="1"/>
  <c r="F13"/>
  <c r="F24" s="1"/>
  <c r="H196" l="1"/>
  <c r="F196"/>
  <c r="I196"/>
</calcChain>
</file>

<file path=xl/sharedStrings.xml><?xml version="1.0" encoding="utf-8"?>
<sst xmlns="http://schemas.openxmlformats.org/spreadsheetml/2006/main" count="284" uniqueCount="84">
  <si>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</si>
  <si>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</si>
  <si>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</si>
  <si>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</si>
  <si>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</si>
  <si>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</si>
  <si>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</si>
  <si>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</si>
  <si>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</si>
  <si>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</si>
  <si>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</si>
  <si>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</si>
  <si>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</si>
  <si>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</si>
  <si>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</si>
  <si>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</si>
  <si>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</si>
  <si>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</si>
  <si>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</si>
  <si>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</si>
  <si>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</si>
  <si>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</si>
  <si>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</si>
  <si>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</si>
  <si>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</si>
  <si>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</si>
  <si>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</si>
  <si>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</si>
  <si>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</si>
  <si>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</si>
  <si>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</si>
  <si>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</si>
  <si>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</si>
  <si>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</si>
  <si>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</si>
  <si>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</si>
  <si>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</si>
  <si>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</si>
  <si>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</si>
  <si>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Икра морковная</t>
  </si>
  <si>
    <t>Сосиски отварные с томатным соусом</t>
  </si>
  <si>
    <t>243/759</t>
  </si>
  <si>
    <t>Макаронные изделия отварные</t>
  </si>
  <si>
    <t>202/309</t>
  </si>
  <si>
    <t>Кисель + С витамин</t>
  </si>
  <si>
    <t>383/АКТ</t>
  </si>
  <si>
    <t>Хлеб пшеничный</t>
  </si>
  <si>
    <t>ПР</t>
  </si>
  <si>
    <t>Чай с сахаром</t>
  </si>
  <si>
    <t>Яблоко</t>
  </si>
  <si>
    <t>Каша молочная геркулесовая с маслом сливочным</t>
  </si>
  <si>
    <t>Какао с молоком</t>
  </si>
  <si>
    <t>Яйцо варёное</t>
  </si>
  <si>
    <t>Рагу овощное из птицы</t>
  </si>
  <si>
    <t>Котлеты из мяса с соусом</t>
  </si>
  <si>
    <t>Каша перловая рассыпчатая с маслом сливочным</t>
  </si>
  <si>
    <t>Плов из птицы</t>
  </si>
  <si>
    <t>Чай с лимоном</t>
  </si>
  <si>
    <t>Кофейный напиток с молоком</t>
  </si>
  <si>
    <t>Запеканка рисовая с творогом и с молоком сгущенным</t>
  </si>
  <si>
    <t>Печенье</t>
  </si>
  <si>
    <t>Биточки из мяса с соусом</t>
  </si>
  <si>
    <t>268/АКТ</t>
  </si>
  <si>
    <t>Каша гречневая рассыпчатая</t>
  </si>
  <si>
    <t>302/171</t>
  </si>
  <si>
    <t>Салат из свеклы отварной</t>
  </si>
  <si>
    <t xml:space="preserve"> </t>
  </si>
  <si>
    <t>297/759</t>
  </si>
  <si>
    <t>Бутерброд с  сыром</t>
  </si>
  <si>
    <t>Каша вязкая молочная пшенная</t>
  </si>
  <si>
    <t>Компот из изюма + С витамин</t>
  </si>
  <si>
    <t>Рыба запеченая под молочным соусом</t>
  </si>
  <si>
    <t>Пюре картофельное с маслом сливочным</t>
  </si>
  <si>
    <t xml:space="preserve">Салат из квашенной капусты </t>
  </si>
  <si>
    <t>47/АКТ</t>
  </si>
  <si>
    <t>48(АКТ)</t>
  </si>
  <si>
    <t>Салат Степной</t>
  </si>
  <si>
    <t>Салат из моркови (припущ.) и кураги</t>
  </si>
  <si>
    <t>гор.бдюдо</t>
  </si>
  <si>
    <t>Фрикадельки из птицы с томатным  соусом</t>
  </si>
  <si>
    <t>Директор</t>
  </si>
  <si>
    <t>Калмыкова  О. Н.</t>
  </si>
  <si>
    <t>ГБОУ СОШ с.Сиделькино</t>
  </si>
  <si>
    <t xml:space="preserve">Салат из редиски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</si>
</sst>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82</v>
      </c>
      <c r="D1" s="56"/>
      <c r="E1" s="56"/>
      <c r="F1" s="12" t="s">
        <v>16</v>
      </c>
      <c r="G1" s="2" t="s">
        <v>17</v>
      </c>
      <c r="H1" s="57" t="s">
        <v>80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81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61</v>
      </c>
      <c r="F6" s="40">
        <v>100</v>
      </c>
      <c r="G6" s="40">
        <v>7.11</v>
      </c>
      <c r="H6" s="40">
        <v>13.4</v>
      </c>
      <c r="I6" s="40">
        <v>12.36</v>
      </c>
      <c r="J6" s="40">
        <v>194.04</v>
      </c>
      <c r="K6" s="41" t="s">
        <v>62</v>
      </c>
      <c r="L6" s="40">
        <v>74.58</v>
      </c>
    </row>
    <row r="7" spans="1:12" ht="15">
      <c r="A7" s="23"/>
      <c r="B7" s="15"/>
      <c r="C7" s="11"/>
      <c r="D7" s="6" t="s">
        <v>21</v>
      </c>
      <c r="E7" s="42" t="s">
        <v>63</v>
      </c>
      <c r="F7" s="43">
        <v>150</v>
      </c>
      <c r="G7" s="43">
        <v>8.6</v>
      </c>
      <c r="H7" s="43">
        <v>6.09</v>
      </c>
      <c r="I7" s="43">
        <v>38.64</v>
      </c>
      <c r="J7" s="43">
        <v>243.75</v>
      </c>
      <c r="K7" s="44" t="s">
        <v>64</v>
      </c>
      <c r="L7" s="43"/>
    </row>
    <row r="8" spans="1:12" ht="15">
      <c r="A8" s="23"/>
      <c r="B8" s="15"/>
      <c r="C8" s="11"/>
      <c r="D8" s="7" t="s">
        <v>22</v>
      </c>
      <c r="E8" s="42" t="s">
        <v>57</v>
      </c>
      <c r="F8" s="43">
        <v>203.5</v>
      </c>
      <c r="G8" s="43">
        <v>0.13</v>
      </c>
      <c r="H8" s="43">
        <v>0.02</v>
      </c>
      <c r="I8" s="43">
        <v>15.2</v>
      </c>
      <c r="J8" s="43">
        <v>97</v>
      </c>
      <c r="K8" s="44">
        <v>377</v>
      </c>
      <c r="L8" s="43"/>
    </row>
    <row r="9" spans="1:12" ht="15">
      <c r="A9" s="23"/>
      <c r="B9" s="15"/>
      <c r="C9" s="11"/>
      <c r="D9" s="7" t="s">
        <v>23</v>
      </c>
      <c r="E9" s="42" t="s">
        <v>46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47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51"/>
      <c r="J10" s="43"/>
      <c r="K10" s="44"/>
      <c r="L10" s="43"/>
    </row>
    <row r="11" spans="1:12" ht="15">
      <c r="A11" s="23"/>
      <c r="B11" s="15"/>
      <c r="C11" s="11"/>
      <c r="D11" s="6" t="s">
        <v>26</v>
      </c>
      <c r="E11" s="42" t="s">
        <v>83</v>
      </c>
      <c r="F11" s="43">
        <v>60</v>
      </c>
      <c r="G11" s="43">
        <v>1.05</v>
      </c>
      <c r="H11" s="43">
        <v>3.66</v>
      </c>
      <c r="I11" s="43">
        <v>3.87</v>
      </c>
      <c r="J11" s="43">
        <v>46.62</v>
      </c>
      <c r="K11" s="44">
        <v>57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51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543.5</v>
      </c>
      <c r="G13" s="19">
        <f t="shared" ref="G13:J13" si="0">SUM(G6:G12)</f>
        <v>19.320000000000004</v>
      </c>
      <c r="H13" s="19">
        <f t="shared" si="0"/>
        <v>23.470000000000002</v>
      </c>
      <c r="I13" s="19">
        <f t="shared" si="0"/>
        <v>84.710000000000008</v>
      </c>
      <c r="J13" s="19">
        <f t="shared" si="0"/>
        <v>662.43</v>
      </c>
      <c r="K13" s="25"/>
      <c r="L13" s="19">
        <f t="shared" ref="L13" si="1">SUM(L6:L12)</f>
        <v>74.58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543.5</v>
      </c>
      <c r="G24" s="32">
        <f t="shared" ref="G24:J24" si="4">G13+G23</f>
        <v>19.320000000000004</v>
      </c>
      <c r="H24" s="32">
        <f t="shared" si="4"/>
        <v>23.470000000000002</v>
      </c>
      <c r="I24" s="32">
        <f t="shared" si="4"/>
        <v>84.710000000000008</v>
      </c>
      <c r="J24" s="32">
        <f t="shared" si="4"/>
        <v>662.43</v>
      </c>
      <c r="K24" s="32"/>
      <c r="L24" s="32">
        <f t="shared" ref="L24" si="5">L13+L23</f>
        <v>74.58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100</v>
      </c>
      <c r="G25" s="40">
        <v>6.15</v>
      </c>
      <c r="H25" s="40">
        <v>12.02</v>
      </c>
      <c r="I25" s="40">
        <v>3.89</v>
      </c>
      <c r="J25" s="40">
        <v>149.4</v>
      </c>
      <c r="K25" s="41" t="s">
        <v>41</v>
      </c>
      <c r="L25" s="40">
        <v>74.58</v>
      </c>
    </row>
    <row r="26" spans="1:12" ht="15">
      <c r="A26" s="14"/>
      <c r="B26" s="15"/>
      <c r="C26" s="11"/>
      <c r="D26" s="6" t="s">
        <v>78</v>
      </c>
      <c r="E26" s="42" t="s">
        <v>42</v>
      </c>
      <c r="F26" s="43">
        <v>150</v>
      </c>
      <c r="G26" s="43">
        <v>5.52</v>
      </c>
      <c r="H26" s="43">
        <v>4.5199999999999996</v>
      </c>
      <c r="I26" s="43">
        <v>26.45</v>
      </c>
      <c r="J26" s="43">
        <v>168.45</v>
      </c>
      <c r="K26" s="44" t="s">
        <v>43</v>
      </c>
      <c r="L26" s="43"/>
    </row>
    <row r="27" spans="1:12" ht="1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</v>
      </c>
      <c r="H27" s="43">
        <v>0</v>
      </c>
      <c r="I27" s="43">
        <v>30.96</v>
      </c>
      <c r="J27" s="43">
        <v>118.62</v>
      </c>
      <c r="K27" s="44" t="s">
        <v>45</v>
      </c>
      <c r="L27" s="43"/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2.4300000000000002</v>
      </c>
      <c r="H28" s="43">
        <v>0.3</v>
      </c>
      <c r="I28" s="43">
        <v>14.64</v>
      </c>
      <c r="J28" s="43">
        <v>81.02</v>
      </c>
      <c r="K28" s="44" t="s">
        <v>47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39</v>
      </c>
      <c r="F30" s="43">
        <v>60</v>
      </c>
      <c r="G30" s="43">
        <v>1.01</v>
      </c>
      <c r="H30" s="43">
        <v>4.5599999999999996</v>
      </c>
      <c r="I30" s="43">
        <v>6.03</v>
      </c>
      <c r="J30" s="43">
        <v>69.2</v>
      </c>
      <c r="K30" s="44">
        <v>75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15.11</v>
      </c>
      <c r="H32" s="19">
        <f t="shared" ref="H32" si="7">SUM(H25:H31)</f>
        <v>21.4</v>
      </c>
      <c r="I32" s="19">
        <f t="shared" ref="I32" si="8">SUM(I25:I31)</f>
        <v>81.97</v>
      </c>
      <c r="J32" s="19">
        <f t="shared" ref="J32:L32" si="9">SUM(J25:J31)</f>
        <v>586.69000000000005</v>
      </c>
      <c r="K32" s="25"/>
      <c r="L32" s="19">
        <f t="shared" si="9"/>
        <v>74.58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540</v>
      </c>
      <c r="G43" s="32">
        <f t="shared" ref="G43" si="14">G32+G42</f>
        <v>15.11</v>
      </c>
      <c r="H43" s="32">
        <f t="shared" ref="H43" si="15">H32+H42</f>
        <v>21.4</v>
      </c>
      <c r="I43" s="32">
        <f t="shared" ref="I43" si="16">I32+I42</f>
        <v>81.97</v>
      </c>
      <c r="J43" s="32">
        <f t="shared" ref="J43:L43" si="17">J32+J42</f>
        <v>586.69000000000005</v>
      </c>
      <c r="K43" s="32"/>
      <c r="L43" s="32">
        <f t="shared" si="17"/>
        <v>74.58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200</v>
      </c>
      <c r="G44" s="40">
        <v>13.03</v>
      </c>
      <c r="H44" s="40">
        <v>10.5</v>
      </c>
      <c r="I44" s="40">
        <v>18.27</v>
      </c>
      <c r="J44" s="40">
        <v>223.4</v>
      </c>
      <c r="K44" s="41">
        <v>289</v>
      </c>
      <c r="L44" s="40">
        <v>74.58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93</v>
      </c>
      <c r="K46" s="44">
        <v>376</v>
      </c>
      <c r="L46" s="43"/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45</v>
      </c>
      <c r="G47" s="43">
        <v>3.8</v>
      </c>
      <c r="H47" s="43">
        <v>0.4</v>
      </c>
      <c r="I47" s="43">
        <v>24.6</v>
      </c>
      <c r="J47" s="43">
        <v>170.36</v>
      </c>
      <c r="K47" s="44" t="s">
        <v>47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26</v>
      </c>
      <c r="E49" s="42" t="s">
        <v>65</v>
      </c>
      <c r="F49" s="43">
        <v>60</v>
      </c>
      <c r="G49" s="43">
        <v>0.85</v>
      </c>
      <c r="H49" s="43">
        <v>3.61</v>
      </c>
      <c r="I49" s="43">
        <v>5</v>
      </c>
      <c r="J49" s="43">
        <v>55.68</v>
      </c>
      <c r="K49" s="44">
        <v>52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17.75</v>
      </c>
      <c r="H51" s="19">
        <f t="shared" ref="H51" si="19">SUM(H44:H50)</f>
        <v>14.53</v>
      </c>
      <c r="I51" s="19">
        <f t="shared" ref="I51" si="20">SUM(I44:I50)</f>
        <v>62.87</v>
      </c>
      <c r="J51" s="19">
        <f t="shared" ref="J51:L51" si="21">SUM(J44:J50)</f>
        <v>542.43999999999994</v>
      </c>
      <c r="K51" s="25"/>
      <c r="L51" s="19">
        <f t="shared" si="21"/>
        <v>74.58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505</v>
      </c>
      <c r="G62" s="32">
        <f t="shared" ref="G62" si="26">G51+G61</f>
        <v>17.75</v>
      </c>
      <c r="H62" s="32">
        <f t="shared" ref="H62" si="27">H51+H61</f>
        <v>14.53</v>
      </c>
      <c r="I62" s="32">
        <f t="shared" ref="I62" si="28">I51+I61</f>
        <v>62.87</v>
      </c>
      <c r="J62" s="32">
        <f t="shared" ref="J62:L62" si="29">J51+J61</f>
        <v>542.43999999999994</v>
      </c>
      <c r="K62" s="32"/>
      <c r="L62" s="32">
        <f t="shared" si="29"/>
        <v>74.58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205</v>
      </c>
      <c r="G63" s="40">
        <v>7.84</v>
      </c>
      <c r="H63" s="40">
        <v>8.41</v>
      </c>
      <c r="I63" s="40">
        <v>35.06</v>
      </c>
      <c r="J63" s="40">
        <v>247.29</v>
      </c>
      <c r="K63" s="41">
        <v>173</v>
      </c>
      <c r="L63" s="40">
        <v>74.58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4.08</v>
      </c>
      <c r="H65" s="43">
        <v>3.54</v>
      </c>
      <c r="I65" s="43">
        <v>17.579999999999998</v>
      </c>
      <c r="J65" s="43">
        <v>118.6</v>
      </c>
      <c r="K65" s="44">
        <v>382</v>
      </c>
      <c r="L65" s="43"/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3.24</v>
      </c>
      <c r="H66" s="43">
        <v>0.4</v>
      </c>
      <c r="I66" s="43">
        <v>19.52</v>
      </c>
      <c r="J66" s="43">
        <v>100.65</v>
      </c>
      <c r="K66" s="44" t="s">
        <v>47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52</v>
      </c>
      <c r="F68" s="43">
        <v>60</v>
      </c>
      <c r="G68" s="43">
        <v>7.62</v>
      </c>
      <c r="H68" s="43">
        <v>6.9</v>
      </c>
      <c r="I68" s="43">
        <v>0.42</v>
      </c>
      <c r="J68" s="43">
        <v>94.5</v>
      </c>
      <c r="K68" s="44">
        <v>209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22.78</v>
      </c>
      <c r="H70" s="19">
        <f t="shared" ref="H70" si="31">SUM(H63:H69)</f>
        <v>19.25</v>
      </c>
      <c r="I70" s="19">
        <f t="shared" ref="I70" si="32">SUM(I63:I69)</f>
        <v>72.58</v>
      </c>
      <c r="J70" s="19">
        <f t="shared" ref="J70:L70" si="33">SUM(J63:J69)</f>
        <v>561.04</v>
      </c>
      <c r="K70" s="25"/>
      <c r="L70" s="19">
        <f t="shared" si="33"/>
        <v>74.58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505</v>
      </c>
      <c r="G81" s="32">
        <f t="shared" ref="G81" si="38">G70+G80</f>
        <v>22.78</v>
      </c>
      <c r="H81" s="32">
        <f t="shared" ref="H81" si="39">H70+H80</f>
        <v>19.25</v>
      </c>
      <c r="I81" s="32">
        <f t="shared" ref="I81" si="40">I70+I80</f>
        <v>72.58</v>
      </c>
      <c r="J81" s="32">
        <f t="shared" ref="J81:L81" si="41">J70+J80</f>
        <v>561.04</v>
      </c>
      <c r="K81" s="32"/>
      <c r="L81" s="32">
        <f t="shared" si="41"/>
        <v>74.58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100</v>
      </c>
      <c r="G82" s="40">
        <v>6.8</v>
      </c>
      <c r="H82" s="40">
        <v>6.81</v>
      </c>
      <c r="I82" s="40">
        <v>9.67</v>
      </c>
      <c r="J82" s="40">
        <v>127</v>
      </c>
      <c r="K82" s="41">
        <v>233</v>
      </c>
      <c r="L82" s="40">
        <v>74.58</v>
      </c>
    </row>
    <row r="83" spans="1:12" ht="15">
      <c r="A83" s="23"/>
      <c r="B83" s="15"/>
      <c r="C83" s="11"/>
      <c r="D83" s="6" t="s">
        <v>21</v>
      </c>
      <c r="E83" s="42" t="s">
        <v>72</v>
      </c>
      <c r="F83" s="43">
        <v>150</v>
      </c>
      <c r="G83" s="43">
        <v>3.06</v>
      </c>
      <c r="H83" s="43">
        <v>4.8</v>
      </c>
      <c r="I83" s="43">
        <v>20.440000000000001</v>
      </c>
      <c r="J83" s="43">
        <v>137.25</v>
      </c>
      <c r="K83" s="44">
        <v>312</v>
      </c>
      <c r="L83" s="43"/>
    </row>
    <row r="84" spans="1:12" ht="15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47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>
        <v>338</v>
      </c>
      <c r="L86" s="43"/>
    </row>
    <row r="87" spans="1:12" ht="15">
      <c r="A87" s="23"/>
      <c r="B87" s="15"/>
      <c r="C87" s="11"/>
      <c r="D87" s="6" t="s">
        <v>26</v>
      </c>
      <c r="E87" s="42" t="s">
        <v>73</v>
      </c>
      <c r="F87" s="43">
        <v>60</v>
      </c>
      <c r="G87" s="43">
        <v>0.95</v>
      </c>
      <c r="H87" s="43">
        <v>3.06</v>
      </c>
      <c r="I87" s="43">
        <v>4.5</v>
      </c>
      <c r="J87" s="43">
        <v>47.14</v>
      </c>
      <c r="K87" s="44" t="s">
        <v>74</v>
      </c>
      <c r="L87" s="43" t="s">
        <v>66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14.68</v>
      </c>
      <c r="H89" s="19">
        <f t="shared" ref="H89" si="43">SUM(H82:H88)</f>
        <v>15.09</v>
      </c>
      <c r="I89" s="19">
        <f t="shared" ref="I89" si="44">SUM(I82:I88)</f>
        <v>74.210000000000008</v>
      </c>
      <c r="J89" s="19">
        <f t="shared" ref="J89:L89" si="45">SUM(J82:J88)</f>
        <v>574.75</v>
      </c>
      <c r="K89" s="25"/>
      <c r="L89" s="19">
        <f t="shared" si="45"/>
        <v>74.58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66</v>
      </c>
      <c r="F90" s="43" t="s">
        <v>66</v>
      </c>
      <c r="G90" s="43" t="s">
        <v>66</v>
      </c>
      <c r="H90" s="43" t="s">
        <v>66</v>
      </c>
      <c r="I90" s="43" t="s">
        <v>66</v>
      </c>
      <c r="J90" s="43" t="s">
        <v>66</v>
      </c>
      <c r="K90" s="44" t="s">
        <v>66</v>
      </c>
      <c r="L90" s="43" t="s">
        <v>66</v>
      </c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555</v>
      </c>
      <c r="G100" s="32">
        <f t="shared" ref="G100" si="50">G89+G99</f>
        <v>14.68</v>
      </c>
      <c r="H100" s="32">
        <f t="shared" ref="H100" si="51">H89+H99</f>
        <v>15.09</v>
      </c>
      <c r="I100" s="32">
        <f t="shared" ref="I100" si="52">I89+I99</f>
        <v>74.210000000000008</v>
      </c>
      <c r="J100" s="32">
        <f t="shared" ref="J100:L100" si="53">J89+J99</f>
        <v>574.75</v>
      </c>
      <c r="K100" s="32"/>
      <c r="L100" s="32">
        <f t="shared" si="53"/>
        <v>74.58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54</v>
      </c>
      <c r="F101" s="40">
        <v>100</v>
      </c>
      <c r="G101" s="40">
        <v>6.94</v>
      </c>
      <c r="H101" s="40">
        <v>13.99</v>
      </c>
      <c r="I101" s="40">
        <v>10.73</v>
      </c>
      <c r="J101" s="40">
        <v>196.36</v>
      </c>
      <c r="K101" s="41">
        <v>268</v>
      </c>
      <c r="L101" s="40">
        <v>74.58</v>
      </c>
    </row>
    <row r="102" spans="1:12" ht="15">
      <c r="A102" s="23"/>
      <c r="B102" s="15"/>
      <c r="C102" s="11"/>
      <c r="D102" s="6" t="s">
        <v>21</v>
      </c>
      <c r="E102" s="42" t="s">
        <v>55</v>
      </c>
      <c r="F102" s="43">
        <v>150</v>
      </c>
      <c r="G102" s="43">
        <v>4.29</v>
      </c>
      <c r="H102" s="43">
        <v>3.68</v>
      </c>
      <c r="I102" s="43">
        <v>29.84</v>
      </c>
      <c r="J102" s="43">
        <v>169.54</v>
      </c>
      <c r="K102" s="44">
        <v>171</v>
      </c>
      <c r="L102" s="43"/>
    </row>
    <row r="103" spans="1:12" ht="1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7.0000000000000007E-2</v>
      </c>
      <c r="H103" s="43">
        <v>0.02</v>
      </c>
      <c r="I103" s="43">
        <v>15</v>
      </c>
      <c r="J103" s="43">
        <v>93</v>
      </c>
      <c r="K103" s="44">
        <v>376</v>
      </c>
      <c r="L103" s="43"/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47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60</v>
      </c>
      <c r="F106" s="43">
        <v>60</v>
      </c>
      <c r="G106" s="43">
        <v>4.5</v>
      </c>
      <c r="H106" s="43">
        <v>7.08</v>
      </c>
      <c r="I106" s="43">
        <v>44.64</v>
      </c>
      <c r="J106" s="43">
        <v>260.27999999999997</v>
      </c>
      <c r="K106" s="44" t="s">
        <v>47</v>
      </c>
      <c r="L106" s="43"/>
    </row>
    <row r="107" spans="1:12" ht="15">
      <c r="A107" s="23"/>
      <c r="B107" s="15"/>
      <c r="C107" s="11"/>
      <c r="D107" s="6" t="s">
        <v>30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18.23</v>
      </c>
      <c r="H108" s="19">
        <f t="shared" si="54"/>
        <v>25.07</v>
      </c>
      <c r="I108" s="19">
        <f t="shared" si="54"/>
        <v>114.85000000000001</v>
      </c>
      <c r="J108" s="19">
        <f t="shared" si="54"/>
        <v>800.19999999999993</v>
      </c>
      <c r="K108" s="25"/>
      <c r="L108" s="19">
        <f t="shared" ref="L108" si="55">SUM(L101:L107)</f>
        <v>74.58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540</v>
      </c>
      <c r="G119" s="32">
        <f t="shared" ref="G119" si="58">G108+G118</f>
        <v>18.23</v>
      </c>
      <c r="H119" s="32">
        <f t="shared" ref="H119" si="59">H108+H118</f>
        <v>25.07</v>
      </c>
      <c r="I119" s="32">
        <f t="shared" ref="I119" si="60">I108+I118</f>
        <v>114.85000000000001</v>
      </c>
      <c r="J119" s="32">
        <f t="shared" ref="J119:L119" si="61">J108+J118</f>
        <v>800.19999999999993</v>
      </c>
      <c r="K119" s="32"/>
      <c r="L119" s="32">
        <f t="shared" si="61"/>
        <v>74.58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200</v>
      </c>
      <c r="G120" s="40">
        <v>16.95</v>
      </c>
      <c r="H120" s="40">
        <v>10.47</v>
      </c>
      <c r="I120" s="40">
        <v>35.729999999999997</v>
      </c>
      <c r="J120" s="40">
        <v>305.33</v>
      </c>
      <c r="K120" s="41">
        <v>291</v>
      </c>
      <c r="L120" s="40">
        <v>74.58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0.35</v>
      </c>
      <c r="H122" s="43">
        <v>0.08</v>
      </c>
      <c r="I122" s="43">
        <v>29.85</v>
      </c>
      <c r="J122" s="43">
        <v>122.2</v>
      </c>
      <c r="K122" s="44" t="s">
        <v>75</v>
      </c>
      <c r="L122" s="43"/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45</v>
      </c>
      <c r="G123" s="43">
        <v>3.8</v>
      </c>
      <c r="H123" s="43">
        <v>0.4</v>
      </c>
      <c r="I123" s="43">
        <v>24.6</v>
      </c>
      <c r="J123" s="43">
        <v>170.36</v>
      </c>
      <c r="K123" s="44" t="s">
        <v>47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26</v>
      </c>
      <c r="E125" s="42" t="s">
        <v>76</v>
      </c>
      <c r="F125" s="43">
        <v>60</v>
      </c>
      <c r="G125" s="43">
        <v>1.05</v>
      </c>
      <c r="H125" s="43">
        <v>3.71</v>
      </c>
      <c r="I125" s="43">
        <v>5.55</v>
      </c>
      <c r="J125" s="43">
        <v>60</v>
      </c>
      <c r="K125" s="44">
        <v>60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22.150000000000002</v>
      </c>
      <c r="H127" s="19">
        <f t="shared" si="62"/>
        <v>14.66</v>
      </c>
      <c r="I127" s="19">
        <f t="shared" si="62"/>
        <v>95.73</v>
      </c>
      <c r="J127" s="19">
        <f t="shared" si="62"/>
        <v>657.89</v>
      </c>
      <c r="K127" s="25"/>
      <c r="L127" s="19">
        <f t="shared" ref="L127" si="63">SUM(L120:L126)</f>
        <v>74.58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505</v>
      </c>
      <c r="G138" s="32">
        <f t="shared" ref="G138" si="66">G127+G137</f>
        <v>22.150000000000002</v>
      </c>
      <c r="H138" s="32">
        <f t="shared" ref="H138" si="67">H127+H137</f>
        <v>14.66</v>
      </c>
      <c r="I138" s="32">
        <f t="shared" ref="I138" si="68">I127+I137</f>
        <v>95.73</v>
      </c>
      <c r="J138" s="32">
        <f t="shared" ref="J138:L138" si="69">J127+J137</f>
        <v>657.89</v>
      </c>
      <c r="K138" s="32"/>
      <c r="L138" s="32">
        <f t="shared" si="69"/>
        <v>74.58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>
        <v>100</v>
      </c>
      <c r="G139" s="40">
        <v>7.23</v>
      </c>
      <c r="H139" s="40">
        <v>8.24</v>
      </c>
      <c r="I139" s="40">
        <v>7.05</v>
      </c>
      <c r="J139" s="40">
        <v>125.19</v>
      </c>
      <c r="K139" s="41" t="s">
        <v>67</v>
      </c>
      <c r="L139" s="40">
        <v>74.58</v>
      </c>
    </row>
    <row r="140" spans="1:12" ht="15">
      <c r="A140" s="23"/>
      <c r="B140" s="15"/>
      <c r="C140" s="11"/>
      <c r="D140" s="6" t="s">
        <v>21</v>
      </c>
      <c r="E140" s="42" t="s">
        <v>42</v>
      </c>
      <c r="F140" s="43">
        <v>150</v>
      </c>
      <c r="G140" s="43">
        <v>5.52</v>
      </c>
      <c r="H140" s="43">
        <v>4.5199999999999996</v>
      </c>
      <c r="I140" s="43">
        <v>26.45</v>
      </c>
      <c r="J140" s="43">
        <v>168.45</v>
      </c>
      <c r="K140" s="44" t="s">
        <v>43</v>
      </c>
      <c r="L140" s="43"/>
    </row>
    <row r="141" spans="1:12" ht="15">
      <c r="A141" s="23"/>
      <c r="B141" s="15"/>
      <c r="C141" s="11"/>
      <c r="D141" s="7" t="s">
        <v>22</v>
      </c>
      <c r="E141" s="42" t="s">
        <v>57</v>
      </c>
      <c r="F141" s="43">
        <v>203.5</v>
      </c>
      <c r="G141" s="43">
        <v>0.13</v>
      </c>
      <c r="H141" s="43">
        <v>0.02</v>
      </c>
      <c r="I141" s="43">
        <v>15.2</v>
      </c>
      <c r="J141" s="43">
        <v>97</v>
      </c>
      <c r="K141" s="44">
        <v>377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2.4300000000000002</v>
      </c>
      <c r="H142" s="43">
        <v>0.3</v>
      </c>
      <c r="I142" s="43">
        <v>14.64</v>
      </c>
      <c r="J142" s="43">
        <v>81.02</v>
      </c>
      <c r="K142" s="44" t="s">
        <v>47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26</v>
      </c>
      <c r="E144" s="42" t="s">
        <v>77</v>
      </c>
      <c r="F144" s="43">
        <v>60</v>
      </c>
      <c r="G144" s="43">
        <v>0.92</v>
      </c>
      <c r="H144" s="43">
        <v>7.0000000000000007E-2</v>
      </c>
      <c r="I144" s="43">
        <v>8.7100000000000009</v>
      </c>
      <c r="J144" s="43">
        <v>38.450000000000003</v>
      </c>
      <c r="K144" s="44">
        <v>63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543.5</v>
      </c>
      <c r="G146" s="19">
        <f t="shared" ref="G146:J146" si="70">SUM(G139:G145)</f>
        <v>16.23</v>
      </c>
      <c r="H146" s="19">
        <f t="shared" si="70"/>
        <v>13.15</v>
      </c>
      <c r="I146" s="19">
        <f t="shared" si="70"/>
        <v>72.050000000000011</v>
      </c>
      <c r="J146" s="19">
        <f t="shared" si="70"/>
        <v>510.10999999999996</v>
      </c>
      <c r="K146" s="25"/>
      <c r="L146" s="19">
        <f t="shared" ref="L146" si="71">SUM(L139:L145)</f>
        <v>74.58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543.5</v>
      </c>
      <c r="G157" s="32">
        <f t="shared" ref="G157" si="74">G146+G156</f>
        <v>16.23</v>
      </c>
      <c r="H157" s="32">
        <f t="shared" ref="H157" si="75">H146+H156</f>
        <v>13.15</v>
      </c>
      <c r="I157" s="32">
        <f t="shared" ref="I157" si="76">I146+I156</f>
        <v>72.050000000000011</v>
      </c>
      <c r="J157" s="32">
        <f t="shared" ref="J157:L157" si="77">J146+J156</f>
        <v>510.10999999999996</v>
      </c>
      <c r="K157" s="32"/>
      <c r="L157" s="32">
        <f t="shared" si="77"/>
        <v>74.58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205</v>
      </c>
      <c r="G158" s="40">
        <v>8.23</v>
      </c>
      <c r="H158" s="40">
        <v>10.53</v>
      </c>
      <c r="I158" s="40">
        <v>42.21</v>
      </c>
      <c r="J158" s="40">
        <v>297.14</v>
      </c>
      <c r="K158" s="41">
        <v>173</v>
      </c>
      <c r="L158" s="40">
        <v>74.58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3.17</v>
      </c>
      <c r="H160" s="43">
        <v>2.68</v>
      </c>
      <c r="I160" s="43">
        <v>15.95</v>
      </c>
      <c r="J160" s="43">
        <v>100.6</v>
      </c>
      <c r="K160" s="44">
        <v>379</v>
      </c>
      <c r="L160" s="43"/>
    </row>
    <row r="161" spans="1:12" ht="15">
      <c r="A161" s="23"/>
      <c r="B161" s="15"/>
      <c r="C161" s="11"/>
      <c r="D161" s="7" t="s">
        <v>23</v>
      </c>
      <c r="E161" s="42" t="s">
        <v>46</v>
      </c>
      <c r="F161" s="43">
        <v>40</v>
      </c>
      <c r="G161" s="43">
        <v>3.24</v>
      </c>
      <c r="H161" s="43">
        <v>0.4</v>
      </c>
      <c r="I161" s="43">
        <v>19.52</v>
      </c>
      <c r="J161" s="43">
        <v>100.65</v>
      </c>
      <c r="K161" s="44" t="s">
        <v>47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 t="s">
        <v>68</v>
      </c>
      <c r="F163" s="43">
        <v>60</v>
      </c>
      <c r="G163" s="43">
        <v>7.4</v>
      </c>
      <c r="H163" s="43">
        <v>5.52</v>
      </c>
      <c r="I163" s="43">
        <v>19.68</v>
      </c>
      <c r="J163" s="43">
        <v>157.94</v>
      </c>
      <c r="K163" s="44">
        <v>3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22.04</v>
      </c>
      <c r="H165" s="19">
        <f t="shared" si="78"/>
        <v>19.13</v>
      </c>
      <c r="I165" s="19">
        <f t="shared" si="78"/>
        <v>97.359999999999985</v>
      </c>
      <c r="J165" s="19">
        <f t="shared" si="78"/>
        <v>656.32999999999993</v>
      </c>
      <c r="K165" s="25"/>
      <c r="L165" s="19">
        <f t="shared" ref="L165" si="79">SUM(L158:L164)</f>
        <v>74.58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505</v>
      </c>
      <c r="G176" s="32">
        <f t="shared" ref="G176" si="82">G165+G175</f>
        <v>22.04</v>
      </c>
      <c r="H176" s="32">
        <f t="shared" ref="H176" si="83">H165+H175</f>
        <v>19.13</v>
      </c>
      <c r="I176" s="32">
        <f t="shared" ref="I176" si="84">I165+I175</f>
        <v>97.359999999999985</v>
      </c>
      <c r="J176" s="32">
        <f t="shared" ref="J176:L176" si="85">J165+J175</f>
        <v>656.32999999999993</v>
      </c>
      <c r="K176" s="32"/>
      <c r="L176" s="32">
        <f t="shared" si="85"/>
        <v>74.58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210</v>
      </c>
      <c r="G177" s="40">
        <v>10.37</v>
      </c>
      <c r="H177" s="40">
        <v>8.01</v>
      </c>
      <c r="I177" s="40">
        <v>59.3</v>
      </c>
      <c r="J177" s="40">
        <v>354</v>
      </c>
      <c r="K177" s="41">
        <v>188</v>
      </c>
      <c r="L177" s="40">
        <v>74.58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</v>
      </c>
      <c r="H179" s="43">
        <v>0</v>
      </c>
      <c r="I179" s="43">
        <v>30.96</v>
      </c>
      <c r="J179" s="43">
        <v>118.62</v>
      </c>
      <c r="K179" s="44" t="s">
        <v>45</v>
      </c>
      <c r="L179" s="43"/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47</v>
      </c>
      <c r="L180" s="43"/>
    </row>
    <row r="181" spans="1:12" ht="15">
      <c r="A181" s="23"/>
      <c r="B181" s="15"/>
      <c r="C181" s="11"/>
      <c r="D181" s="7" t="s">
        <v>24</v>
      </c>
      <c r="E181" s="42" t="s">
        <v>49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338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 t="s">
        <v>66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13.2</v>
      </c>
      <c r="H184" s="19">
        <f t="shared" si="86"/>
        <v>8.7100000000000009</v>
      </c>
      <c r="I184" s="19">
        <f t="shared" si="86"/>
        <v>114.69999999999999</v>
      </c>
      <c r="J184" s="19">
        <f t="shared" si="86"/>
        <v>600.64</v>
      </c>
      <c r="K184" s="25"/>
      <c r="L184" s="19">
        <f t="shared" ref="L184" si="87">SUM(L177:L183)</f>
        <v>74.58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66</v>
      </c>
      <c r="F185" s="43" t="s">
        <v>66</v>
      </c>
      <c r="G185" s="43" t="s">
        <v>66</v>
      </c>
      <c r="H185" s="43" t="s">
        <v>66</v>
      </c>
      <c r="I185" s="43" t="s">
        <v>66</v>
      </c>
      <c r="J185" s="43" t="s">
        <v>66</v>
      </c>
      <c r="K185" s="44" t="s">
        <v>66</v>
      </c>
      <c r="L185" s="43" t="s">
        <v>66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540</v>
      </c>
      <c r="G195" s="32">
        <f t="shared" ref="G195" si="90">G184+G194</f>
        <v>13.2</v>
      </c>
      <c r="H195" s="32">
        <f t="shared" ref="H195" si="91">H184+H194</f>
        <v>8.7100000000000009</v>
      </c>
      <c r="I195" s="32">
        <f t="shared" ref="I195" si="92">I184+I194</f>
        <v>114.69999999999999</v>
      </c>
      <c r="J195" s="32">
        <f t="shared" ref="J195:L195" si="93">J184+J194</f>
        <v>600.64</v>
      </c>
      <c r="K195" s="32"/>
      <c r="L195" s="32">
        <f t="shared" si="93"/>
        <v>74.58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528.20000000000005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18.148999999999997</v>
      </c>
      <c r="H196" s="34">
        <f t="shared" si="94"/>
        <v>17.446000000000002</v>
      </c>
      <c r="I196" s="34">
        <f t="shared" si="94"/>
        <v>87.102999999999994</v>
      </c>
      <c r="J196" s="34">
        <f t="shared" si="94"/>
        <v>615.25199999999995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74.580000000000013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Sidelkino</cp:lastModifiedBy>
  <cp:lastPrinted>2023-10-30T05:49:13Z</cp:lastPrinted>
  <dcterms:created xsi:type="dcterms:W3CDTF">2022-05-16T14:23:56Z</dcterms:created>
  <dcterms:modified xsi:type="dcterms:W3CDTF">2024-03-14T06:53:00Z</dcterms:modified>
</cp:coreProperties>
</file>